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mejia\Desktop\Informes Mensuales\Estado de Ingresos y Egresos\2025\"/>
    </mc:Choice>
  </mc:AlternateContent>
  <xr:revisionPtr revIDLastSave="0" documentId="13_ncr:1_{8DFFA78B-8077-44DA-B2EF-490303B858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3" i="1"/>
  <c r="F14" i="1"/>
  <c r="F16" i="1" l="1"/>
  <c r="E16" i="1" l="1"/>
  <c r="G9" i="1" l="1"/>
  <c r="G10" i="1" s="1"/>
  <c r="G11" i="1" s="1"/>
  <c r="G12" i="1" l="1"/>
  <c r="G16" i="1" s="1"/>
</calcChain>
</file>

<file path=xl/sharedStrings.xml><?xml version="1.0" encoding="utf-8"?>
<sst xmlns="http://schemas.openxmlformats.org/spreadsheetml/2006/main" count="42" uniqueCount="36">
  <si>
    <t xml:space="preserve">    Ministerio de Hacienda</t>
  </si>
  <si>
    <t xml:space="preserve">DIRECCIÓN GENERAL DE CONTRATACIONES PÚBLICAS </t>
  </si>
  <si>
    <t>ESTADOS DE INGRESOS Y EGRESOS</t>
  </si>
  <si>
    <t>No. DE CHEQUE /</t>
  </si>
  <si>
    <t>DEPOSITOS</t>
  </si>
  <si>
    <t>CARGOS A VALOR</t>
  </si>
  <si>
    <t>FECHA</t>
  </si>
  <si>
    <t>TRANSFERENCIAS</t>
  </si>
  <si>
    <t xml:space="preserve">                     BENEFICIARIO                             </t>
  </si>
  <si>
    <t>CONCEPTO</t>
  </si>
  <si>
    <t>APROBADO POR:</t>
  </si>
  <si>
    <t>BanReservas</t>
  </si>
  <si>
    <t>Comisiones y cargos bancarios</t>
  </si>
  <si>
    <t>Enc. Depto.Adm-Financiero</t>
  </si>
  <si>
    <t xml:space="preserve">Total de cheques emitidos </t>
  </si>
  <si>
    <t>Total operaciones del período</t>
  </si>
  <si>
    <t>Enc. Division Financiera</t>
  </si>
  <si>
    <t>Belkys I. De Oleo G.</t>
  </si>
  <si>
    <t>PREPARADO POR:</t>
  </si>
  <si>
    <t>REVISADO POR:</t>
  </si>
  <si>
    <t>Merly L. Mejía F.</t>
  </si>
  <si>
    <t>Contador</t>
  </si>
  <si>
    <t>BALANCE</t>
  </si>
  <si>
    <t>César Andrés Caamaño Díaz</t>
  </si>
  <si>
    <t>N/A</t>
  </si>
  <si>
    <t>AL 30 DE JUNIO DE 2025</t>
  </si>
  <si>
    <t>Balance anterior al 31/05/2025</t>
  </si>
  <si>
    <t>DGCP44-2025-002093</t>
  </si>
  <si>
    <t xml:space="preserve">Viaticos al interior del pais </t>
  </si>
  <si>
    <t>Acompañamiento en la gestión de compras de los Gobiernos Locales realizado en la región noroeste</t>
  </si>
  <si>
    <t>DGCP44-2025-002134</t>
  </si>
  <si>
    <t>Fredy Ciprian Jimenez</t>
  </si>
  <si>
    <t>Servicios de mantenimiento de jardín</t>
  </si>
  <si>
    <t>DGCP44-2025-002186</t>
  </si>
  <si>
    <t>Reposición de Caja Chica</t>
  </si>
  <si>
    <t>Ramona A. Pérez 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</si>
</sst>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24"/>
      <color theme="1"/>
      <name val="Arial"/>
      <family val="2"/>
    </font>
    <font>
      <b/>
      <sz val="11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9" fillId="0" borderId="8" xfId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164" fontId="9" fillId="0" borderId="8" xfId="1" applyFont="1" applyBorder="1" applyAlignment="1">
      <alignment horizontal="right" vertical="center"/>
    </xf>
    <xf numFmtId="164" fontId="9" fillId="0" borderId="13" xfId="1" applyFont="1" applyBorder="1" applyAlignment="1">
      <alignment vertical="center" wrapText="1"/>
    </xf>
    <xf numFmtId="14" fontId="9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164" fontId="4" fillId="2" borderId="16" xfId="1" applyFont="1" applyFill="1" applyBorder="1" applyAlignment="1">
      <alignment horizontal="right" vertical="center"/>
    </xf>
    <xf numFmtId="164" fontId="11" fillId="2" borderId="15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14" fontId="9" fillId="3" borderId="0" xfId="0" applyNumberFormat="1" applyFont="1" applyFill="1" applyAlignment="1">
      <alignment vertical="center"/>
    </xf>
    <xf numFmtId="49" fontId="2" fillId="3" borderId="0" xfId="0" applyNumberFormat="1" applyFont="1" applyFill="1"/>
    <xf numFmtId="164" fontId="2" fillId="3" borderId="0" xfId="1" applyFont="1" applyFill="1" applyBorder="1" applyAlignment="1">
      <alignment vertical="center"/>
    </xf>
    <xf numFmtId="164" fontId="11" fillId="3" borderId="0" xfId="1" applyFont="1" applyFill="1" applyBorder="1" applyAlignment="1">
      <alignment vertical="center" wrapText="1"/>
    </xf>
    <xf numFmtId="164" fontId="9" fillId="3" borderId="0" xfId="1" applyFont="1" applyFill="1" applyBorder="1" applyAlignment="1">
      <alignment vertical="center"/>
    </xf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3" fillId="0" borderId="0" xfId="0" applyFont="1"/>
    <xf numFmtId="164" fontId="0" fillId="0" borderId="0" xfId="0" applyNumberFormat="1"/>
    <xf numFmtId="0" fontId="10" fillId="0" borderId="12" xfId="0" applyFont="1" applyBorder="1" applyAlignment="1">
      <alignment vertical="center" wrapText="1"/>
    </xf>
    <xf numFmtId="14" fontId="2" fillId="3" borderId="9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164" fontId="11" fillId="0" borderId="13" xfId="1" applyFont="1" applyBorder="1" applyAlignment="1">
      <alignment vertical="center" wrapText="1"/>
    </xf>
    <xf numFmtId="164" fontId="11" fillId="2" borderId="8" xfId="1" applyFont="1" applyFill="1" applyBorder="1" applyAlignment="1">
      <alignment horizontal="right" vertical="center"/>
    </xf>
    <xf numFmtId="39" fontId="9" fillId="0" borderId="8" xfId="1" applyNumberFormat="1" applyFont="1" applyBorder="1" applyAlignment="1">
      <alignment horizontal="right" vertical="center"/>
    </xf>
    <xf numFmtId="39" fontId="9" fillId="0" borderId="11" xfId="1" applyNumberFormat="1" applyFont="1" applyBorder="1" applyAlignment="1">
      <alignment horizontal="right" vertical="center"/>
    </xf>
    <xf numFmtId="39" fontId="2" fillId="0" borderId="11" xfId="1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center"/>
    </xf>
    <xf numFmtId="39" fontId="9" fillId="0" borderId="8" xfId="1" applyNumberFormat="1" applyFont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/>
    </xf>
    <xf numFmtId="39" fontId="9" fillId="0" borderId="8" xfId="1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  <xf numFmtId="14" fontId="4" fillId="3" borderId="18" xfId="0" applyNumberFormat="1" applyFont="1" applyFill="1" applyBorder="1" applyAlignment="1">
      <alignment horizontal="center" vertical="center"/>
    </xf>
    <xf numFmtId="14" fontId="4" fillId="3" borderId="19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1</xdr:row>
      <xdr:rowOff>171449</xdr:rowOff>
    </xdr:from>
    <xdr:to>
      <xdr:col>6</xdr:col>
      <xdr:colOff>609600</xdr:colOff>
      <xdr:row>5</xdr:row>
      <xdr:rowOff>76200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4" y="361949"/>
          <a:ext cx="1123951" cy="1009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609600</xdr:colOff>
      <xdr:row>0</xdr:row>
      <xdr:rowOff>0</xdr:rowOff>
    </xdr:from>
    <xdr:to>
      <xdr:col>3</xdr:col>
      <xdr:colOff>1438275</xdr:colOff>
      <xdr:row>2</xdr:row>
      <xdr:rowOff>95250</xdr:rowOff>
    </xdr:to>
    <xdr:pic>
      <xdr:nvPicPr>
        <xdr:cNvPr id="6" name="irc_mi" descr="http://t0.gstatic.com/images?q=tbn:ANd9GcQu0k-2kEAGVM-eqrwRNc4IctdhD69mGzjTkaFiHPNQS_UcgxKy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8286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295275</xdr:colOff>
      <xdr:row>0</xdr:row>
      <xdr:rowOff>0</xdr:rowOff>
    </xdr:from>
    <xdr:to>
      <xdr:col>1</xdr:col>
      <xdr:colOff>1104900</xdr:colOff>
      <xdr:row>7</xdr:row>
      <xdr:rowOff>123825</xdr:rowOff>
    </xdr:to>
    <xdr:pic>
      <xdr:nvPicPr>
        <xdr:cNvPr id="7" name="Imagen 6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295275" y="0"/>
          <a:ext cx="1619250" cy="1857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"/>
  <sheetViews>
    <sheetView tabSelected="1" zoomScaleNormal="100" workbookViewId="0">
      <selection activeCell="I12" sqref="I12"/>
    </sheetView>
  </sheetViews>
  <sheetFormatPr defaultColWidth="11.42578125" defaultRowHeight="15" x14ac:dyDescent="0.25"/>
  <cols>
    <col min="1" max="1" width="12.28515625" customWidth="1"/>
    <col min="2" max="2" width="22.7109375" customWidth="1"/>
    <col min="3" max="3" width="30.28515625" customWidth="1"/>
    <col min="4" max="4" width="44" customWidth="1"/>
    <col min="5" max="5" width="15.28515625" customWidth="1"/>
    <col min="6" max="6" width="16.28515625" customWidth="1"/>
    <col min="7" max="7" width="14.7109375" customWidth="1"/>
    <col min="14" max="14" width="13.28515625" customWidth="1"/>
  </cols>
  <sheetData>
    <row r="1" spans="1:13" x14ac:dyDescent="0.25">
      <c r="A1" s="1"/>
      <c r="B1" s="1"/>
      <c r="C1" s="1"/>
      <c r="D1" s="1"/>
      <c r="E1" s="1"/>
      <c r="F1" s="1"/>
      <c r="G1" s="1"/>
    </row>
    <row r="2" spans="1:13" ht="30" x14ac:dyDescent="0.25">
      <c r="A2" s="2"/>
      <c r="B2" s="1"/>
      <c r="C2" s="1"/>
      <c r="D2" s="1"/>
      <c r="E2" s="1"/>
      <c r="F2" s="1"/>
      <c r="G2" s="1"/>
    </row>
    <row r="3" spans="1:13" ht="27" x14ac:dyDescent="0.35">
      <c r="A3" s="48" t="s">
        <v>0</v>
      </c>
      <c r="B3" s="48"/>
      <c r="C3" s="48"/>
      <c r="D3" s="48"/>
      <c r="E3" s="48"/>
      <c r="F3" s="48"/>
      <c r="G3" s="48"/>
    </row>
    <row r="4" spans="1:13" x14ac:dyDescent="0.25">
      <c r="A4" s="49" t="s">
        <v>1</v>
      </c>
      <c r="B4" s="49"/>
      <c r="C4" s="49"/>
      <c r="D4" s="49"/>
      <c r="E4" s="49"/>
      <c r="F4" s="49"/>
      <c r="G4" s="49"/>
    </row>
    <row r="5" spans="1:13" x14ac:dyDescent="0.25">
      <c r="A5" s="49" t="s">
        <v>2</v>
      </c>
      <c r="B5" s="49"/>
      <c r="C5" s="49"/>
      <c r="D5" s="49"/>
      <c r="E5" s="49"/>
      <c r="F5" s="49"/>
      <c r="G5" s="49"/>
    </row>
    <row r="6" spans="1:13" ht="18.75" thickBot="1" x14ac:dyDescent="0.3">
      <c r="A6" s="50" t="s">
        <v>25</v>
      </c>
      <c r="B6" s="50"/>
      <c r="C6" s="50"/>
      <c r="D6" s="50"/>
      <c r="E6" s="50"/>
      <c r="F6" s="50"/>
      <c r="G6" s="50"/>
    </row>
    <row r="7" spans="1:13" ht="15.75" thickBot="1" x14ac:dyDescent="0.3">
      <c r="A7" s="57" t="s">
        <v>6</v>
      </c>
      <c r="B7" s="3" t="s">
        <v>3</v>
      </c>
      <c r="C7" s="55" t="s">
        <v>8</v>
      </c>
      <c r="D7" s="55" t="s">
        <v>9</v>
      </c>
      <c r="E7" s="51" t="s">
        <v>4</v>
      </c>
      <c r="F7" s="51" t="s">
        <v>5</v>
      </c>
      <c r="G7" s="53" t="s">
        <v>22</v>
      </c>
    </row>
    <row r="8" spans="1:13" x14ac:dyDescent="0.25">
      <c r="A8" s="58"/>
      <c r="B8" s="28" t="s">
        <v>7</v>
      </c>
      <c r="C8" s="56"/>
      <c r="D8" s="56"/>
      <c r="E8" s="52"/>
      <c r="F8" s="52"/>
      <c r="G8" s="54"/>
    </row>
    <row r="9" spans="1:13" ht="27.95" customHeight="1" x14ac:dyDescent="0.25">
      <c r="A9" s="40" t="s">
        <v>24</v>
      </c>
      <c r="B9" s="30" t="s">
        <v>24</v>
      </c>
      <c r="C9" s="29" t="s">
        <v>26</v>
      </c>
      <c r="D9" s="38" t="s">
        <v>24</v>
      </c>
      <c r="E9" s="7">
        <v>168875.15</v>
      </c>
      <c r="F9" s="39" t="s">
        <v>24</v>
      </c>
      <c r="G9" s="4">
        <f>+E9</f>
        <v>168875.15</v>
      </c>
    </row>
    <row r="10" spans="1:13" ht="47.25" customHeight="1" x14ac:dyDescent="0.25">
      <c r="A10" s="27">
        <v>45821</v>
      </c>
      <c r="B10" s="5" t="s">
        <v>27</v>
      </c>
      <c r="C10" s="26" t="s">
        <v>28</v>
      </c>
      <c r="D10" s="26" t="s">
        <v>29</v>
      </c>
      <c r="E10" s="33">
        <v>0</v>
      </c>
      <c r="F10" s="39">
        <v>21000</v>
      </c>
      <c r="G10" s="4">
        <f>+G9-F10</f>
        <v>147875.15</v>
      </c>
    </row>
    <row r="11" spans="1:13" ht="52.5" customHeight="1" x14ac:dyDescent="0.25">
      <c r="A11" s="27">
        <v>45825</v>
      </c>
      <c r="B11" s="5" t="s">
        <v>30</v>
      </c>
      <c r="C11" s="26" t="s">
        <v>31</v>
      </c>
      <c r="D11" s="26" t="s">
        <v>32</v>
      </c>
      <c r="E11" s="33">
        <v>0</v>
      </c>
      <c r="F11" s="4">
        <v>7840</v>
      </c>
      <c r="G11" s="4">
        <f>+G10-F11</f>
        <v>140035.15</v>
      </c>
    </row>
    <row r="12" spans="1:13" ht="54" customHeight="1" x14ac:dyDescent="0.25">
      <c r="A12" s="27">
        <v>45831</v>
      </c>
      <c r="B12" s="5" t="s">
        <v>33</v>
      </c>
      <c r="C12" s="26" t="s">
        <v>28</v>
      </c>
      <c r="D12" s="26" t="s">
        <v>29</v>
      </c>
      <c r="E12" s="33">
        <v>0</v>
      </c>
      <c r="F12" s="4">
        <v>6900</v>
      </c>
      <c r="G12" s="4">
        <f>+G11-F12</f>
        <v>133135.15</v>
      </c>
    </row>
    <row r="13" spans="1:13" ht="54" customHeight="1" x14ac:dyDescent="0.25">
      <c r="A13" s="27">
        <v>45832</v>
      </c>
      <c r="B13" s="5">
        <v>921</v>
      </c>
      <c r="C13" s="26" t="s">
        <v>35</v>
      </c>
      <c r="D13" s="26" t="s">
        <v>34</v>
      </c>
      <c r="E13" s="33">
        <v>0</v>
      </c>
      <c r="F13" s="41">
        <v>35333.760000000002</v>
      </c>
      <c r="G13" s="4">
        <f>+G12-F13</f>
        <v>97801.389999999985</v>
      </c>
    </row>
    <row r="14" spans="1:13" ht="39" customHeight="1" x14ac:dyDescent="0.25">
      <c r="A14" s="45" t="s">
        <v>14</v>
      </c>
      <c r="B14" s="46"/>
      <c r="C14" s="46"/>
      <c r="D14" s="47"/>
      <c r="E14" s="34">
        <v>0</v>
      </c>
      <c r="F14" s="31">
        <f>+F10+F11+F12+F13</f>
        <v>71073.760000000009</v>
      </c>
      <c r="G14" s="41">
        <v>0</v>
      </c>
    </row>
    <row r="15" spans="1:13" ht="39.75" customHeight="1" thickBot="1" x14ac:dyDescent="0.3">
      <c r="A15" s="27">
        <v>45777</v>
      </c>
      <c r="B15" s="5" t="s">
        <v>24</v>
      </c>
      <c r="C15" s="6" t="s">
        <v>11</v>
      </c>
      <c r="D15" s="26" t="s">
        <v>12</v>
      </c>
      <c r="E15" s="35">
        <v>0</v>
      </c>
      <c r="F15" s="8">
        <v>1623.81</v>
      </c>
      <c r="G15" s="7">
        <f>+G13-F15</f>
        <v>96177.579999999987</v>
      </c>
    </row>
    <row r="16" spans="1:13" ht="27.95" customHeight="1" thickBot="1" x14ac:dyDescent="0.3">
      <c r="A16" s="9"/>
      <c r="B16" s="10"/>
      <c r="C16" s="11" t="s">
        <v>15</v>
      </c>
      <c r="D16" s="12"/>
      <c r="E16" s="13">
        <f>SUM(E9:E15)</f>
        <v>168875.15</v>
      </c>
      <c r="F16" s="14">
        <f>+F14+F15</f>
        <v>72697.570000000007</v>
      </c>
      <c r="G16" s="32">
        <f>G15</f>
        <v>96177.579999999987</v>
      </c>
      <c r="M16" s="25"/>
    </row>
    <row r="17" spans="1:7" x14ac:dyDescent="0.25">
      <c r="A17" s="16"/>
      <c r="B17" s="17"/>
      <c r="C17" s="15"/>
      <c r="D17" s="15"/>
      <c r="E17" s="18"/>
      <c r="F17" s="19"/>
      <c r="G17" s="20"/>
    </row>
    <row r="18" spans="1:7" x14ac:dyDescent="0.25">
      <c r="A18" s="42" t="s">
        <v>18</v>
      </c>
      <c r="B18" s="42"/>
      <c r="C18" s="21"/>
      <c r="D18" s="22" t="s">
        <v>19</v>
      </c>
      <c r="E18" s="21"/>
      <c r="F18" s="42" t="s">
        <v>10</v>
      </c>
      <c r="G18" s="42"/>
    </row>
    <row r="19" spans="1:7" x14ac:dyDescent="0.25">
      <c r="A19" s="22"/>
      <c r="B19" s="22"/>
      <c r="C19" s="21"/>
      <c r="D19" s="22"/>
      <c r="E19" s="21"/>
      <c r="F19" s="22"/>
      <c r="G19" s="22"/>
    </row>
    <row r="20" spans="1:7" x14ac:dyDescent="0.25">
      <c r="A20" s="22"/>
      <c r="B20" s="22"/>
      <c r="C20" s="21"/>
      <c r="D20" s="22"/>
      <c r="E20" s="21"/>
      <c r="F20" s="22"/>
      <c r="G20" s="22"/>
    </row>
    <row r="21" spans="1:7" x14ac:dyDescent="0.25">
      <c r="A21" s="22"/>
      <c r="B21" s="22"/>
      <c r="C21" s="21"/>
      <c r="D21" s="23"/>
      <c r="E21" s="21"/>
      <c r="F21" s="23"/>
      <c r="G21" s="21"/>
    </row>
    <row r="22" spans="1:7" x14ac:dyDescent="0.25">
      <c r="A22" s="24"/>
      <c r="B22" s="24"/>
      <c r="C22" s="1"/>
      <c r="D22" s="1"/>
      <c r="E22" s="1"/>
      <c r="F22" s="1"/>
      <c r="G22" s="1"/>
    </row>
    <row r="23" spans="1:7" x14ac:dyDescent="0.25">
      <c r="A23" s="43" t="s">
        <v>20</v>
      </c>
      <c r="B23" s="43"/>
      <c r="C23" s="1"/>
      <c r="D23" s="36" t="s">
        <v>17</v>
      </c>
      <c r="E23" s="1"/>
      <c r="F23" s="43" t="s">
        <v>23</v>
      </c>
      <c r="G23" s="43"/>
    </row>
    <row r="24" spans="1:7" x14ac:dyDescent="0.25">
      <c r="A24" s="44" t="s">
        <v>21</v>
      </c>
      <c r="B24" s="44"/>
      <c r="C24" s="1"/>
      <c r="D24" s="37" t="s">
        <v>16</v>
      </c>
      <c r="E24" s="1"/>
      <c r="F24" s="44" t="s">
        <v>13</v>
      </c>
      <c r="G24" s="44"/>
    </row>
  </sheetData>
  <mergeCells count="17">
    <mergeCell ref="A7:A8"/>
    <mergeCell ref="F18:G18"/>
    <mergeCell ref="F23:G23"/>
    <mergeCell ref="F24:G24"/>
    <mergeCell ref="A14:D14"/>
    <mergeCell ref="A3:G3"/>
    <mergeCell ref="A18:B18"/>
    <mergeCell ref="A23:B23"/>
    <mergeCell ref="A24:B24"/>
    <mergeCell ref="A4:G4"/>
    <mergeCell ref="A5:G5"/>
    <mergeCell ref="A6:G6"/>
    <mergeCell ref="E7:E8"/>
    <mergeCell ref="F7:F8"/>
    <mergeCell ref="G7:G8"/>
    <mergeCell ref="C7:C8"/>
    <mergeCell ref="D7:D8"/>
  </mergeCells>
  <pageMargins left="0.70866141732283472" right="0.70866141732283472" top="0.74803149606299213" bottom="0.74803149606299213" header="0.31496062992125984" footer="0.31496062992125984"/>
  <pageSetup scale="70" orientation="landscape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Merly Mejia</dc:creator>
  <cp:lastModifiedBy>Merly Mejía</cp:lastModifiedBy>
  <cp:lastPrinted>2025-07-02T19:48:57Z</cp:lastPrinted>
  <dcterms:created xsi:type="dcterms:W3CDTF">2023-01-18T19:29:31Z</dcterms:created>
  <dcterms:modified xsi:type="dcterms:W3CDTF">2025-07-02T19:50:37Z</dcterms:modified>
</cp:coreProperties>
</file>